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ed765dac24e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menu" sheetId="1" r:id="R362efbfb607e4f10"/>
    <x:sheet xmlns:r="http://schemas.openxmlformats.org/officeDocument/2006/relationships" name="Worked example" sheetId="2" r:id="R8b590b3a2d3e4c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-#,##0.00;0.00"/>
    <x:numFmt numFmtId="201" formatCode="#,##0.00"/>
  </x:numFmts>
  <x:fonts count="4">
    <x:font>
      <x:sz val="11"/>
      <x:name val="Carlito"/>
    </x:font>
    <x:font>
      <x:sz val="11"/>
      <x:color rgb="FF203F37"/>
      <x:name val="Arial"/>
    </x:font>
    <x:font>
      <x:b/>
      <x:sz val="16"/>
      <x:color rgb="FF203F3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B3F"/>
      </x:patternFill>
    </x:fill>
    <x:fill>
      <x:patternFill patternType="solid">
        <x:fgColor rgb="FFFFF2CC"/>
      </x:patternFill>
    </x:fill>
    <x:fill>
      <x:patternFill patternType="solid">
        <x:fgColor rgb="FFEDF0ED"/>
      </x:patternFill>
    </x:fill>
  </x:fills>
  <x:borders count="4">
    <x:border/>
    <x:border>
      <x:bottom style="thin">
        <x:color rgb="FFE1DCCA"/>
      </x:bottom>
    </x:border>
    <x:border>
      <x:top style="thin">
        <x:color rgb="FFE1DCCA"/>
      </x:top>
      <x:bottom style="thin">
        <x:color rgb="FFE1DCCA"/>
      </x:bottom>
    </x:border>
    <x:border>
      <x:top style="thin">
        <x:color rgb="FFE1DCCA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B302A"/>
      </x:font>
      <x:fill>
        <x:patternFill patternType="solid">
          <x:bgColor rgb="FFFBE3DA"/>
        </x:patternFill>
      </x:fill>
    </x:dxf>
    <x:dxf>
      <x:font>
        <x:b/>
        <x:color rgb="FF9B302A"/>
      </x:font>
      <x:fill>
        <x:patternFill patternType="solid">
          <x:bgColor rgb="FFFBE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8a61c29a046d4" /><Relationship Type="http://schemas.openxmlformats.org/officeDocument/2006/relationships/theme" Target="/xl/theme/theme1.xml" Id="R451d522ba77247c1" /><Relationship Type="http://schemas.openxmlformats.org/officeDocument/2006/relationships/sharedStrings" Target="/xl/sharedStrings.xml" Id="R4d0ed4503bd34d61" /><Relationship Type="http://schemas.openxmlformats.org/officeDocument/2006/relationships/worksheet" Target="/xl/worksheets/sheet1.xml" Id="R362efbfb607e4f10" /><Relationship Type="http://schemas.openxmlformats.org/officeDocument/2006/relationships/worksheet" Target="/xl/worksheets/sheet2.xml" Id="R8b590b3a2d3e4c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5" hidden="0" customWidth="1"/>
    <x:col min="2" max="2" width="25" hidden="0" customWidth="1"/>
    <x:col min="3" max="3" width="12.5" hidden="0" customWidth="1"/>
    <x:col min="4" max="4" width="25" hidden="0" customWidth="1"/>
    <x:col min="5" max="5" width="12.5" hidden="0" customWidth="1"/>
    <x:col min="6" max="6" width="12.5" hidden="0" customWidth="1"/>
    <x:col min="7" max="7" width="13.75" hidden="0" customWidth="1"/>
    <x:col min="8" max="8" width="16.8799991607666" hidden="0" customWidth="1"/>
    <x:col min="9" max="9" width="33.75" hidden="0" customWidth="1"/>
  </x:cols>
  <x:sheetData>
    <x:row r="1" ht="32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2" customHeight="1">
      <x:c r="A2" s="2" t="str">
        <x:v>DeccanPro menu reconciliation</x:v>
      </x:c>
      <x:c r="B2" s="1"/>
      <x:c r="C2" s="1"/>
      <x:c r="D2" s="1"/>
      <x:c r="E2" s="1"/>
      <x:c r="F2" s="1"/>
      <x:c r="G2" s="1"/>
      <x:c r="H2" s="1"/>
      <x:c r="I2" s="1"/>
    </x:row>
    <x:row r="3" ht="32" customHeight="1">
      <x:c r="A3" s="1" t="str">
        <x:v>Enter approved and proposed item details in amber cells. Grey columns calculate new minus old price.</x:v>
      </x:c>
      <x:c r="B3" s="1"/>
      <x:c r="C3" s="1"/>
      <x:c r="D3" s="1"/>
      <x:c r="E3" s="1"/>
      <x:c r="F3" s="1"/>
      <x:c r="G3" s="1"/>
      <x:c r="H3" s="1"/>
      <x:c r="I3" s="1"/>
    </x:row>
    <x:row r="4" ht="32" customHeight="1">
      <x:c r="A4" s="1" t="str">
        <x:v>Price matches does not approve the mapping. Check portions, kitchen names and printed output; record your reviewer and action.</x:v>
      </x:c>
      <x:c r="B4" s="1"/>
      <x:c r="C4" s="1"/>
      <x:c r="D4" s="1"/>
      <x:c r="E4" s="1"/>
      <x:c r="F4" s="1"/>
      <x:c r="G4" s="1"/>
      <x:c r="H4" s="1"/>
      <x:c r="I4" s="1"/>
    </x:row>
    <x:row r="5" ht="32" customHeight="1">
      <x:c r="A5" s="1" t="str">
        <x:v>Manual comparison only. Preserve original exports. This workbook is not a software import file.</x:v>
      </x:c>
      <x:c r="B5" s="1"/>
      <x:c r="C5" s="1"/>
      <x:c r="D5" s="1"/>
      <x:c r="E5" s="1"/>
      <x:c r="F5" s="1"/>
      <x:c r="G5" s="1"/>
      <x:c r="H5" s="1"/>
      <x:c r="I5" s="1"/>
    </x:row>
    <x:row r="6" ht="44" customHeight="1">
      <x:c r="A6" s="7" t="str">
        <x:v>Old reference</x:v>
      </x:c>
      <x:c r="B6" s="7" t="str">
        <x:v>Approved name / portion</x:v>
      </x:c>
      <x:c r="C6" s="7" t="str">
        <x:v>New reference</x:v>
      </x:c>
      <x:c r="D6" s="7" t="str">
        <x:v>Proposed name / portion</x:v>
      </x:c>
      <x:c r="E6" s="7" t="str">
        <x:v>Old price INR</x:v>
      </x:c>
      <x:c r="F6" s="7" t="str">
        <x:v>New price INR</x:v>
      </x:c>
      <x:c r="G6" s="7" t="str">
        <x:v>Difference INR</x:v>
      </x:c>
      <x:c r="H6" s="7" t="str">
        <x:v>Price check</x:v>
      </x:c>
      <x:c r="I6" s="7" t="str">
        <x:v>Kitchen check / reviewer / action</x:v>
      </x:c>
    </x:row>
    <x:row r="7" ht="32" customHeight="1">
      <x:c r="A7" s="14"/>
      <x:c r="B7" s="14"/>
      <x:c r="C7" s="14"/>
      <x:c r="D7" s="14"/>
      <x:c r="E7" s="20"/>
      <x:c r="F7" s="20"/>
      <x:c r="G7" s="21" t="str">
        <x:f>IF(AND(ISNUMBER(E7),ISNUMBER(F7),E7&gt;=0,F7&gt;=0),F7-E7,"")</x:f>
      </x:c>
      <x:c r="H7" s="15" t="str">
        <x:f>IF(COUNTA(A7:F7)=0,"",IF(OR(A7="",B7="",C7="",D7="",NOT(ISNUMBER(E7)),NOT(ISNUMBER(F7))),"Incomplete",IF(OR(E7&lt;0,F7&lt;0),"Check price",IF(G7=0,"Price matches","Price differs"))))</x:f>
      </x:c>
      <x:c r="I7" s="14"/>
    </x:row>
    <x:row r="8" ht="32" customHeight="1">
      <x:c r="A8" s="16"/>
      <x:c r="B8" s="16"/>
      <x:c r="C8" s="16"/>
      <x:c r="D8" s="16"/>
      <x:c r="E8" s="22"/>
      <x:c r="F8" s="22"/>
      <x:c r="G8" s="23" t="str">
        <x:f>IF(AND(ISNUMBER(E8),ISNUMBER(F8),E8&gt;=0,F8&gt;=0),F8-E8,"")</x:f>
      </x:c>
      <x:c r="H8" s="17" t="str">
        <x:f>IF(COUNTA(A8:F8)=0,"",IF(OR(A8="",B8="",C8="",D8="",NOT(ISNUMBER(E8)),NOT(ISNUMBER(F8))),"Incomplete",IF(OR(E8&lt;0,F8&lt;0),"Check price",IF(G8=0,"Price matches","Price differs"))))</x:f>
      </x:c>
      <x:c r="I8" s="16"/>
    </x:row>
    <x:row r="9" ht="32" customHeight="1">
      <x:c r="A9" s="16"/>
      <x:c r="B9" s="16"/>
      <x:c r="C9" s="16"/>
      <x:c r="D9" s="16"/>
      <x:c r="E9" s="22"/>
      <x:c r="F9" s="22"/>
      <x:c r="G9" s="23" t="str">
        <x:f>IF(AND(ISNUMBER(E9),ISNUMBER(F9),E9&gt;=0,F9&gt;=0),F9-E9,"")</x:f>
      </x:c>
      <x:c r="H9" s="17" t="str">
        <x:f>IF(COUNTA(A9:F9)=0,"",IF(OR(A9="",B9="",C9="",D9="",NOT(ISNUMBER(E9)),NOT(ISNUMBER(F9))),"Incomplete",IF(OR(E9&lt;0,F9&lt;0),"Check price",IF(G9=0,"Price matches","Price differs"))))</x:f>
      </x:c>
      <x:c r="I9" s="16"/>
    </x:row>
    <x:row r="10" ht="32" customHeight="1">
      <x:c r="A10" s="16"/>
      <x:c r="B10" s="16"/>
      <x:c r="C10" s="16"/>
      <x:c r="D10" s="16"/>
      <x:c r="E10" s="22"/>
      <x:c r="F10" s="22"/>
      <x:c r="G10" s="23" t="str">
        <x:f>IF(AND(ISNUMBER(E10),ISNUMBER(F10),E10&gt;=0,F10&gt;=0),F10-E10,"")</x:f>
      </x:c>
      <x:c r="H10" s="17" t="str">
        <x:f>IF(COUNTA(A10:F10)=0,"",IF(OR(A10="",B10="",C10="",D10="",NOT(ISNUMBER(E10)),NOT(ISNUMBER(F10))),"Incomplete",IF(OR(E10&lt;0,F10&lt;0),"Check price",IF(G10=0,"Price matches","Price differs"))))</x:f>
      </x:c>
      <x:c r="I10" s="16"/>
    </x:row>
    <x:row r="11" ht="32" customHeight="1">
      <x:c r="A11" s="16"/>
      <x:c r="B11" s="16"/>
      <x:c r="C11" s="16"/>
      <x:c r="D11" s="16"/>
      <x:c r="E11" s="22"/>
      <x:c r="F11" s="22"/>
      <x:c r="G11" s="23" t="str">
        <x:f>IF(AND(ISNUMBER(E11),ISNUMBER(F11),E11&gt;=0,F11&gt;=0),F11-E11,"")</x:f>
      </x:c>
      <x:c r="H11" s="17" t="str">
        <x:f>IF(COUNTA(A11:F11)=0,"",IF(OR(A11="",B11="",C11="",D11="",NOT(ISNUMBER(E11)),NOT(ISNUMBER(F11))),"Incomplete",IF(OR(E11&lt;0,F11&lt;0),"Check price",IF(G11=0,"Price matches","Price differs"))))</x:f>
      </x:c>
      <x:c r="I11" s="16"/>
    </x:row>
    <x:row r="12" ht="32" customHeight="1">
      <x:c r="A12" s="16"/>
      <x:c r="B12" s="16"/>
      <x:c r="C12" s="16"/>
      <x:c r="D12" s="16"/>
      <x:c r="E12" s="22"/>
      <x:c r="F12" s="22"/>
      <x:c r="G12" s="23" t="str">
        <x:f>IF(AND(ISNUMBER(E12),ISNUMBER(F12),E12&gt;=0,F12&gt;=0),F12-E12,"")</x:f>
      </x:c>
      <x:c r="H12" s="17" t="str">
        <x:f>IF(COUNTA(A12:F12)=0,"",IF(OR(A12="",B12="",C12="",D12="",NOT(ISNUMBER(E12)),NOT(ISNUMBER(F12))),"Incomplete",IF(OR(E12&lt;0,F12&lt;0),"Check price",IF(G12=0,"Price matches","Price differs"))))</x:f>
      </x:c>
      <x:c r="I12" s="16"/>
    </x:row>
    <x:row r="13" ht="32" customHeight="1">
      <x:c r="A13" s="16"/>
      <x:c r="B13" s="16"/>
      <x:c r="C13" s="16"/>
      <x:c r="D13" s="16"/>
      <x:c r="E13" s="22"/>
      <x:c r="F13" s="22"/>
      <x:c r="G13" s="23" t="str">
        <x:f>IF(AND(ISNUMBER(E13),ISNUMBER(F13),E13&gt;=0,F13&gt;=0),F13-E13,"")</x:f>
      </x:c>
      <x:c r="H13" s="17" t="str">
        <x:f>IF(COUNTA(A13:F13)=0,"",IF(OR(A13="",B13="",C13="",D13="",NOT(ISNUMBER(E13)),NOT(ISNUMBER(F13))),"Incomplete",IF(OR(E13&lt;0,F13&lt;0),"Check price",IF(G13=0,"Price matches","Price differs"))))</x:f>
      </x:c>
      <x:c r="I13" s="16"/>
    </x:row>
    <x:row r="14" ht="32" customHeight="1">
      <x:c r="A14" s="16"/>
      <x:c r="B14" s="16"/>
      <x:c r="C14" s="16"/>
      <x:c r="D14" s="16"/>
      <x:c r="E14" s="22"/>
      <x:c r="F14" s="22"/>
      <x:c r="G14" s="23" t="str">
        <x:f>IF(AND(ISNUMBER(E14),ISNUMBER(F14),E14&gt;=0,F14&gt;=0),F14-E14,"")</x:f>
      </x:c>
      <x:c r="H14" s="17" t="str">
        <x:f>IF(COUNTA(A14:F14)=0,"",IF(OR(A14="",B14="",C14="",D14="",NOT(ISNUMBER(E14)),NOT(ISNUMBER(F14))),"Incomplete",IF(OR(E14&lt;0,F14&lt;0),"Check price",IF(G14=0,"Price matches","Price differs"))))</x:f>
      </x:c>
      <x:c r="I14" s="16"/>
    </x:row>
    <x:row r="15" ht="32" customHeight="1">
      <x:c r="A15" s="16"/>
      <x:c r="B15" s="16"/>
      <x:c r="C15" s="16"/>
      <x:c r="D15" s="16"/>
      <x:c r="E15" s="22"/>
      <x:c r="F15" s="22"/>
      <x:c r="G15" s="23" t="str">
        <x:f>IF(AND(ISNUMBER(E15),ISNUMBER(F15),E15&gt;=0,F15&gt;=0),F15-E15,"")</x:f>
      </x:c>
      <x:c r="H15" s="17" t="str">
        <x:f>IF(COUNTA(A15:F15)=0,"",IF(OR(A15="",B15="",C15="",D15="",NOT(ISNUMBER(E15)),NOT(ISNUMBER(F15))),"Incomplete",IF(OR(E15&lt;0,F15&lt;0),"Check price",IF(G15=0,"Price matches","Price differs"))))</x:f>
      </x:c>
      <x:c r="I15" s="16"/>
    </x:row>
    <x:row r="16" ht="32" customHeight="1">
      <x:c r="A16" s="16"/>
      <x:c r="B16" s="16"/>
      <x:c r="C16" s="16"/>
      <x:c r="D16" s="16"/>
      <x:c r="E16" s="22"/>
      <x:c r="F16" s="22"/>
      <x:c r="G16" s="23" t="str">
        <x:f>IF(AND(ISNUMBER(E16),ISNUMBER(F16),E16&gt;=0,F16&gt;=0),F16-E16,"")</x:f>
      </x:c>
      <x:c r="H16" s="17" t="str">
        <x:f>IF(COUNTA(A16:F16)=0,"",IF(OR(A16="",B16="",C16="",D16="",NOT(ISNUMBER(E16)),NOT(ISNUMBER(F16))),"Incomplete",IF(OR(E16&lt;0,F16&lt;0),"Check price",IF(G16=0,"Price matches","Price differs"))))</x:f>
      </x:c>
      <x:c r="I16" s="16"/>
    </x:row>
    <x:row r="17" ht="32" customHeight="1">
      <x:c r="A17" s="16"/>
      <x:c r="B17" s="16"/>
      <x:c r="C17" s="16"/>
      <x:c r="D17" s="16"/>
      <x:c r="E17" s="22"/>
      <x:c r="F17" s="22"/>
      <x:c r="G17" s="23" t="str">
        <x:f>IF(AND(ISNUMBER(E17),ISNUMBER(F17),E17&gt;=0,F17&gt;=0),F17-E17,"")</x:f>
      </x:c>
      <x:c r="H17" s="17" t="str">
        <x:f>IF(COUNTA(A17:F17)=0,"",IF(OR(A17="",B17="",C17="",D17="",NOT(ISNUMBER(E17)),NOT(ISNUMBER(F17))),"Incomplete",IF(OR(E17&lt;0,F17&lt;0),"Check price",IF(G17=0,"Price matches","Price differs"))))</x:f>
      </x:c>
      <x:c r="I17" s="16"/>
    </x:row>
    <x:row r="18" ht="32" customHeight="1">
      <x:c r="A18" s="16"/>
      <x:c r="B18" s="16"/>
      <x:c r="C18" s="16"/>
      <x:c r="D18" s="16"/>
      <x:c r="E18" s="22"/>
      <x:c r="F18" s="22"/>
      <x:c r="G18" s="23" t="str">
        <x:f>IF(AND(ISNUMBER(E18),ISNUMBER(F18),E18&gt;=0,F18&gt;=0),F18-E18,"")</x:f>
      </x:c>
      <x:c r="H18" s="17" t="str">
        <x:f>IF(COUNTA(A18:F18)=0,"",IF(OR(A18="",B18="",C18="",D18="",NOT(ISNUMBER(E18)),NOT(ISNUMBER(F18))),"Incomplete",IF(OR(E18&lt;0,F18&lt;0),"Check price",IF(G18=0,"Price matches","Price differs"))))</x:f>
      </x:c>
      <x:c r="I18" s="16"/>
    </x:row>
    <x:row r="19" ht="32" customHeight="1">
      <x:c r="A19" s="16"/>
      <x:c r="B19" s="16"/>
      <x:c r="C19" s="16"/>
      <x:c r="D19" s="16"/>
      <x:c r="E19" s="22"/>
      <x:c r="F19" s="22"/>
      <x:c r="G19" s="23" t="str">
        <x:f>IF(AND(ISNUMBER(E19),ISNUMBER(F19),E19&gt;=0,F19&gt;=0),F19-E19,"")</x:f>
      </x:c>
      <x:c r="H19" s="17" t="str">
        <x:f>IF(COUNTA(A19:F19)=0,"",IF(OR(A19="",B19="",C19="",D19="",NOT(ISNUMBER(E19)),NOT(ISNUMBER(F19))),"Incomplete",IF(OR(E19&lt;0,F19&lt;0),"Check price",IF(G19=0,"Price matches","Price differs"))))</x:f>
      </x:c>
      <x:c r="I19" s="16"/>
    </x:row>
    <x:row r="20" ht="32" customHeight="1">
      <x:c r="A20" s="16"/>
      <x:c r="B20" s="16"/>
      <x:c r="C20" s="16"/>
      <x:c r="D20" s="16"/>
      <x:c r="E20" s="22"/>
      <x:c r="F20" s="22"/>
      <x:c r="G20" s="23" t="str">
        <x:f>IF(AND(ISNUMBER(E20),ISNUMBER(F20),E20&gt;=0,F20&gt;=0),F20-E20,"")</x:f>
      </x:c>
      <x:c r="H20" s="17" t="str">
        <x:f>IF(COUNTA(A20:F20)=0,"",IF(OR(A20="",B20="",C20="",D20="",NOT(ISNUMBER(E20)),NOT(ISNUMBER(F20))),"Incomplete",IF(OR(E20&lt;0,F20&lt;0),"Check price",IF(G20=0,"Price matches","Price differs"))))</x:f>
      </x:c>
      <x:c r="I20" s="16"/>
    </x:row>
    <x:row r="21" ht="32" customHeight="1">
      <x:c r="A21" s="16"/>
      <x:c r="B21" s="16"/>
      <x:c r="C21" s="16"/>
      <x:c r="D21" s="16"/>
      <x:c r="E21" s="22"/>
      <x:c r="F21" s="22"/>
      <x:c r="G21" s="23" t="str">
        <x:f>IF(AND(ISNUMBER(E21),ISNUMBER(F21),E21&gt;=0,F21&gt;=0),F21-E21,"")</x:f>
      </x:c>
      <x:c r="H21" s="17" t="str">
        <x:f>IF(COUNTA(A21:F21)=0,"",IF(OR(A21="",B21="",C21="",D21="",NOT(ISNUMBER(E21)),NOT(ISNUMBER(F21))),"Incomplete",IF(OR(E21&lt;0,F21&lt;0),"Check price",IF(G21=0,"Price matches","Price differs"))))</x:f>
      </x:c>
      <x:c r="I21" s="16"/>
    </x:row>
    <x:row r="22" ht="32" customHeight="1">
      <x:c r="A22" s="16"/>
      <x:c r="B22" s="16"/>
      <x:c r="C22" s="16"/>
      <x:c r="D22" s="16"/>
      <x:c r="E22" s="22"/>
      <x:c r="F22" s="22"/>
      <x:c r="G22" s="23" t="str">
        <x:f>IF(AND(ISNUMBER(E22),ISNUMBER(F22),E22&gt;=0,F22&gt;=0),F22-E22,"")</x:f>
      </x:c>
      <x:c r="H22" s="17" t="str">
        <x:f>IF(COUNTA(A22:F22)=0,"",IF(OR(A22="",B22="",C22="",D22="",NOT(ISNUMBER(E22)),NOT(ISNUMBER(F22))),"Incomplete",IF(OR(E22&lt;0,F22&lt;0),"Check price",IF(G22=0,"Price matches","Price differs"))))</x:f>
      </x:c>
      <x:c r="I22" s="16"/>
    </x:row>
    <x:row r="23" ht="32" customHeight="1">
      <x:c r="A23" s="16"/>
      <x:c r="B23" s="16"/>
      <x:c r="C23" s="16"/>
      <x:c r="D23" s="16"/>
      <x:c r="E23" s="22"/>
      <x:c r="F23" s="22"/>
      <x:c r="G23" s="23" t="str">
        <x:f>IF(AND(ISNUMBER(E23),ISNUMBER(F23),E23&gt;=0,F23&gt;=0),F23-E23,"")</x:f>
      </x:c>
      <x:c r="H23" s="17" t="str">
        <x:f>IF(COUNTA(A23:F23)=0,"",IF(OR(A23="",B23="",C23="",D23="",NOT(ISNUMBER(E23)),NOT(ISNUMBER(F23))),"Incomplete",IF(OR(E23&lt;0,F23&lt;0),"Check price",IF(G23=0,"Price matches","Price differs"))))</x:f>
      </x:c>
      <x:c r="I23" s="16"/>
    </x:row>
    <x:row r="24" ht="32" customHeight="1">
      <x:c r="A24" s="16"/>
      <x:c r="B24" s="16"/>
      <x:c r="C24" s="16"/>
      <x:c r="D24" s="16"/>
      <x:c r="E24" s="22"/>
      <x:c r="F24" s="22"/>
      <x:c r="G24" s="23" t="str">
        <x:f>IF(AND(ISNUMBER(E24),ISNUMBER(F24),E24&gt;=0,F24&gt;=0),F24-E24,"")</x:f>
      </x:c>
      <x:c r="H24" s="17" t="str">
        <x:f>IF(COUNTA(A24:F24)=0,"",IF(OR(A24="",B24="",C24="",D24="",NOT(ISNUMBER(E24)),NOT(ISNUMBER(F24))),"Incomplete",IF(OR(E24&lt;0,F24&lt;0),"Check price",IF(G24=0,"Price matches","Price differs"))))</x:f>
      </x:c>
      <x:c r="I24" s="16"/>
    </x:row>
    <x:row r="25" ht="32" customHeight="1">
      <x:c r="A25" s="16"/>
      <x:c r="B25" s="16"/>
      <x:c r="C25" s="16"/>
      <x:c r="D25" s="16"/>
      <x:c r="E25" s="22"/>
      <x:c r="F25" s="22"/>
      <x:c r="G25" s="23" t="str">
        <x:f>IF(AND(ISNUMBER(E25),ISNUMBER(F25),E25&gt;=0,F25&gt;=0),F25-E25,"")</x:f>
      </x:c>
      <x:c r="H25" s="17" t="str">
        <x:f>IF(COUNTA(A25:F25)=0,"",IF(OR(A25="",B25="",C25="",D25="",NOT(ISNUMBER(E25)),NOT(ISNUMBER(F25))),"Incomplete",IF(OR(E25&lt;0,F25&lt;0),"Check price",IF(G25=0,"Price matches","Price differs"))))</x:f>
      </x:c>
      <x:c r="I25" s="16"/>
    </x:row>
    <x:row r="26" ht="32" customHeight="1">
      <x:c r="A26" s="18"/>
      <x:c r="B26" s="18"/>
      <x:c r="C26" s="18"/>
      <x:c r="D26" s="18"/>
      <x:c r="E26" s="24"/>
      <x:c r="F26" s="24"/>
      <x:c r="G26" s="25" t="str">
        <x:f>IF(AND(ISNUMBER(E26),ISNUMBER(F26),E26&gt;=0,F26&gt;=0),F26-E26,"")</x:f>
      </x:c>
      <x:c r="H26" s="19" t="str">
        <x:f>IF(COUNTA(A26:F26)=0,"",IF(OR(A26="",B26="",C26="",D26="",NOT(ISNUMBER(E26)),NOT(ISNUMBER(F26))),"Incomplete",IF(OR(E26&lt;0,F26&lt;0),"Check price",IF(G26=0,"Price matches","Price differs"))))</x:f>
      </x:c>
      <x:c r="I26" s="18"/>
    </x:row>
  </x:sheetData>
  <x:conditionalFormatting sqref="H7:H26">
    <x:cfRule type="expression" dxfId="0" priority="1">
      <x:formula>AND(H7&lt;&gt;"",H7&lt;&gt;"Price matches")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.5" hidden="0" customWidth="1"/>
    <x:col min="2" max="2" width="25" hidden="0" customWidth="1"/>
    <x:col min="3" max="3" width="12.5" hidden="0" customWidth="1"/>
    <x:col min="4" max="4" width="25" hidden="0" customWidth="1"/>
    <x:col min="5" max="5" width="12.5" hidden="0" customWidth="1"/>
    <x:col min="6" max="6" width="12.5" hidden="0" customWidth="1"/>
    <x:col min="7" max="7" width="13.75" hidden="0" customWidth="1"/>
    <x:col min="8" max="8" width="16.8799991607666" hidden="0" customWidth="1"/>
    <x:col min="9" max="9" width="33.75" hidden="0" customWidth="1"/>
  </x:cols>
  <x:sheetData>
    <x:row r="1" ht="32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32" customHeight="1">
      <x:c r="A2" s="2" t="str">
        <x:v>DeccanPro menu reconciliation</x:v>
      </x:c>
      <x:c r="B2" s="1"/>
      <x:c r="C2" s="1"/>
      <x:c r="D2" s="1"/>
      <x:c r="E2" s="1"/>
      <x:c r="F2" s="1"/>
      <x:c r="G2" s="1"/>
      <x:c r="H2" s="1"/>
      <x:c r="I2" s="1"/>
    </x:row>
    <x:row r="3" ht="32" customHeight="1">
      <x:c r="A3" s="1" t="str">
        <x:v>Fictional training data from deccanpro.com/guides/switching-restaurant-pos/. Replace only the blank Your menu rows.</x:v>
      </x:c>
      <x:c r="B3" s="1"/>
      <x:c r="C3" s="1"/>
      <x:c r="D3" s="1"/>
      <x:c r="E3" s="1"/>
      <x:c r="F3" s="1"/>
      <x:c r="G3" s="1"/>
      <x:c r="H3" s="1"/>
      <x:c r="I3" s="1"/>
    </x:row>
    <x:row r="4" ht="32" customHeight="1">
      <x:c r="A4" s="1" t="str">
        <x:v>Price matches does not approve the mapping. Check portions, kitchen names and printed output; record your reviewer and action.</x:v>
      </x:c>
      <x:c r="B4" s="1"/>
      <x:c r="C4" s="1"/>
      <x:c r="D4" s="1"/>
      <x:c r="E4" s="1"/>
      <x:c r="F4" s="1"/>
      <x:c r="G4" s="1"/>
      <x:c r="H4" s="1"/>
      <x:c r="I4" s="1"/>
    </x:row>
    <x:row r="5" ht="32" customHeight="1">
      <x:c r="A5" s="1" t="str">
        <x:v>Manual comparison only. Preserve original exports. This workbook is not a software import file.</x:v>
      </x:c>
      <x:c r="B5" s="1"/>
      <x:c r="C5" s="1"/>
      <x:c r="D5" s="1"/>
      <x:c r="E5" s="1"/>
      <x:c r="F5" s="1"/>
      <x:c r="G5" s="1"/>
      <x:c r="H5" s="1"/>
      <x:c r="I5" s="1"/>
    </x:row>
    <x:row r="6" ht="44" customHeight="1">
      <x:c r="A6" s="7" t="str">
        <x:v>Old reference</x:v>
      </x:c>
      <x:c r="B6" s="7" t="str">
        <x:v>Approved name / portion</x:v>
      </x:c>
      <x:c r="C6" s="7" t="str">
        <x:v>New reference</x:v>
      </x:c>
      <x:c r="D6" s="7" t="str">
        <x:v>Proposed name / portion</x:v>
      </x:c>
      <x:c r="E6" s="7" t="str">
        <x:v>Old price INR</x:v>
      </x:c>
      <x:c r="F6" s="7" t="str">
        <x:v>New price INR</x:v>
      </x:c>
      <x:c r="G6" s="7" t="str">
        <x:v>Difference INR</x:v>
      </x:c>
      <x:c r="H6" s="7" t="str">
        <x:v>Price check</x:v>
      </x:c>
      <x:c r="I6" s="7" t="str">
        <x:v>Kitchen check / reviewer / action</x:v>
      </x:c>
    </x:row>
    <x:row r="7" ht="55" customHeight="1">
      <x:c r="A7" s="14" t="str">
        <x:v>R01</x:v>
      </x:c>
      <x:c r="B7" s="14" t="str">
        <x:v>Biryani / Regular</x:v>
      </x:c>
      <x:c r="C7" s="14" t="str">
        <x:v>NEW-R01</x:v>
      </x:c>
      <x:c r="D7" s="14" t="str">
        <x:v>Biryani Regular</x:v>
      </x:c>
      <x:c r="E7" s="20" t="n">
        <x:v>180</x:v>
      </x:c>
      <x:c r="F7" s="20" t="n">
        <x:v>180</x:v>
      </x:c>
      <x:c r="G7" s="21" t="n">
        <x:f>IF(AND(ISNUMBER(E7),ISNUMBER(F7),E7&gt;=0,F7&gt;=0),F7-E7,"")</x:f>
        <x:v>0</x:v>
      </x:c>
      <x:c r="H7" s="15" t="str">
        <x:f>IF(COUNTA(A7:F7)=0,"",IF(OR(A7="",B7="",C7="",D7="",NOT(ISNUMBER(E7)),NOT(ISNUMBER(F7))),"Incomplete",IF(OR(E7&lt;0,F7&lt;0),"Check price",IF(G7=0,"Price matches","Price differs"))))</x:f>
        <x:v>Price matches</x:v>
      </x:c>
      <x:c r="I7" s="14" t="str">
        <x:v>Check printed portion name; price alone is insufficient.</x:v>
      </x:c>
    </x:row>
    <x:row r="8" ht="55" customHeight="1">
      <x:c r="A8" s="18" t="str">
        <x:v>L01</x:v>
      </x:c>
      <x:c r="B8" s="18" t="str">
        <x:v>Biryani / Large</x:v>
      </x:c>
      <x:c r="C8" s="18" t="str">
        <x:v>NEW-L01</x:v>
      </x:c>
      <x:c r="D8" s="18" t="str">
        <x:v>Biryani Large</x:v>
      </x:c>
      <x:c r="E8" s="24" t="n">
        <x:v>240</x:v>
      </x:c>
      <x:c r="F8" s="24" t="n">
        <x:v>180</x:v>
      </x:c>
      <x:c r="G8" s="25" t="n">
        <x:f>IF(AND(ISNUMBER(E8),ISNUMBER(F8),E8&gt;=0,F8&gt;=0),F8-E8,"")</x:f>
        <x:v>-60</x:v>
      </x:c>
      <x:c r="H8" s="19" t="str">
        <x:f>IF(COUNTA(A8:F8)=0,"",IF(OR(A8="",B8="",C8="",D8="",NOT(ISNUMBER(E8)),NOT(ISNUMBER(F8))),"Incomplete",IF(OR(E8&lt;0,F8&lt;0),"Check price",IF(G8=0,"Price matches","Price differs"))))</x:f>
        <x:v>Price differs</x:v>
      </x:c>
      <x:c r="I8" s="18" t="str">
        <x:v>Deliberate error: correct new price to 240 and retest.</x:v>
      </x:c>
    </x:row>
    <x:row r="9" ht="27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27" customHeight="1">
      <x:c r="A10" s="1"/>
      <x:c r="B10" s="1"/>
      <x:c r="C10" s="1"/>
      <x:c r="D10" s="1"/>
      <x:c r="E10" s="1"/>
      <x:c r="F10" s="1"/>
      <x:c r="G10" s="1"/>
      <x:c r="H10" s="1"/>
      <x:c r="I10" s="1"/>
    </x:row>
    <x:row r="11" ht="48" customHeight="1">
      <x:c r="A11" s="5" t="str">
        <x:v>Training order</x:v>
      </x:c>
      <x:c r="B11" s="5" t="str">
        <x:v>Quantity</x:v>
      </x:c>
      <x:c r="C11" s="5" t="str">
        <x:v>Approved subtotal INR</x:v>
      </x:c>
      <x:c r="D11" s="5" t="str">
        <x:v>Proposed subtotal INR</x:v>
      </x:c>
      <x:c r="E11" s="1"/>
      <x:c r="F11" s="1"/>
      <x:c r="G11" s="1"/>
      <x:c r="H11" s="1"/>
      <x:c r="I11" s="1"/>
    </x:row>
    <x:row r="12" ht="27" customHeight="1">
      <x:c r="A12" s="1" t="str">
        <x:v>Regular portion</x:v>
      </x:c>
      <x:c r="B12" s="1" t="n">
        <x:v>1</x:v>
      </x:c>
      <x:c r="C12" s="26" t="n">
        <x:f>IF(AND(ISNUMBER(E7),E7&gt;=0,ISNUMBER(B12),B12&gt;=0),B12*E7,"Incomplete")</x:f>
        <x:v>180</x:v>
      </x:c>
      <x:c r="D12" s="26" t="n">
        <x:f>IF(AND(ISNUMBER(F7),F7&gt;=0,ISNUMBER(B12),B12&gt;=0),B12*F7,"Incomplete")</x:f>
        <x:v>180</x:v>
      </x:c>
      <x:c r="E12" s="1"/>
      <x:c r="F12" s="1"/>
      <x:c r="G12" s="1"/>
      <x:c r="H12" s="1"/>
      <x:c r="I12" s="1"/>
    </x:row>
    <x:row r="13" ht="27" customHeight="1">
      <x:c r="A13" s="1" t="str">
        <x:v>Large portion</x:v>
      </x:c>
      <x:c r="B13" s="1" t="n">
        <x:v>2</x:v>
      </x:c>
      <x:c r="C13" s="26" t="n">
        <x:f>IF(AND(ISNUMBER(E8),E8&gt;=0,ISNUMBER(B13),B13&gt;=0),B13*E8,"Incomplete")</x:f>
        <x:v>480</x:v>
      </x:c>
      <x:c r="D13" s="26" t="n">
        <x:f>IF(AND(ISNUMBER(F8),F8&gt;=0,ISNUMBER(B13),B13&gt;=0),B13*F8,"Incomplete")</x:f>
        <x:v>360</x:v>
      </x:c>
      <x:c r="E13" s="1"/>
      <x:c r="F13" s="1"/>
      <x:c r="G13" s="1"/>
      <x:c r="H13" s="1"/>
      <x:c r="I13" s="1"/>
    </x:row>
    <x:row r="14" ht="27" customHeight="1">
      <x:c r="A14" s="1" t="str">
        <x:v>Item subtotal</x:v>
      </x:c>
      <x:c r="B14" s="1"/>
      <x:c r="C14" s="26" t="n">
        <x:f>IF(COUNT(C12:C13)=2,SUM(C12:C13),"Incomplete")</x:f>
        <x:v>660</x:v>
      </x:c>
      <x:c r="D14" s="26" t="n">
        <x:f>IF(COUNT(D12:D13)=2,SUM(D12:D13),"Incomplete")</x:f>
        <x:v>540</x:v>
      </x:c>
      <x:c r="E14" s="1"/>
      <x:c r="F14" s="1"/>
      <x:c r="G14" s="1"/>
      <x:c r="H14" s="1"/>
      <x:c r="I14" s="1"/>
    </x:row>
    <x:row r="15" ht="27" customHeight="1">
      <x:c r="A15" s="1"/>
      <x:c r="B15" s="1"/>
      <x:c r="C15" s="1"/>
      <x:c r="D15" s="1"/>
      <x:c r="E15" s="1"/>
      <x:c r="F15" s="1"/>
      <x:c r="G15" s="1"/>
      <x:c r="H15" s="1"/>
      <x:c r="I15" s="1"/>
    </x:row>
    <x:row r="16" ht="27" customHeight="1">
      <x:c r="A16" s="1" t="str">
        <x:v>Subtotals exclude configured taxes, discounts and other charges. No final tax invoice is calculated here.</x:v>
      </x:c>
      <x:c r="B16" s="1"/>
      <x:c r="C16" s="1"/>
      <x:c r="D16" s="1"/>
      <x:c r="E16" s="1"/>
      <x:c r="F16" s="1"/>
      <x:c r="G16" s="1"/>
      <x:c r="H16" s="1"/>
      <x:c r="I16" s="1"/>
    </x:row>
    <x:row r="17" ht="27" customHeight="1">
      <x:c r="A17" s="1" t="str">
        <x:v>Change F8 to 240: proposed subtotal becomes 660. Clearing F8 must be treated as missing input, not a zero-price meal.</x:v>
      </x:c>
      <x:c r="B17" s="1"/>
      <x:c r="C17" s="1"/>
      <x:c r="D17" s="1"/>
      <x:c r="E17" s="1"/>
      <x:c r="F17" s="1"/>
      <x:c r="G17" s="1"/>
      <x:c r="H17" s="1"/>
      <x:c r="I17" s="1"/>
    </x:row>
    <x:row r="18" ht="27" customHeight="1">
      <x:c r="A18" s="1"/>
      <x:c r="B18" s="1"/>
      <x:c r="C18" s="1"/>
      <x:c r="D18" s="1"/>
      <x:c r="E18" s="1"/>
      <x:c r="F18" s="1"/>
      <x:c r="G18" s="1"/>
      <x:c r="H18" s="1"/>
      <x:c r="I18" s="1"/>
    </x:row>
  </x:sheetData>
  <x:conditionalFormatting sqref="H7:H8">
    <x:cfRule type="expression" dxfId="1" priority="1">
      <x:formula>AND(H7&lt;&gt;"",H7&lt;&gt;"Price matches")</x:formula>
    </x:cfRule>
  </x:conditionalFormatting>
  <x:pageMargins left="0.7" right="0.7" top="0.75" bottom="0.75" header="0.3" footer="0.3"/>
</x:worksheet>
</file>